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eb\qrbook\ElectricityBill\"/>
    </mc:Choice>
  </mc:AlternateContent>
  <bookViews>
    <workbookView xWindow="0" yWindow="0" windowWidth="17835" windowHeight="1122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9" i="1" l="1"/>
  <c r="H18" i="1"/>
  <c r="I16" i="1"/>
  <c r="I15" i="1"/>
  <c r="H15" i="1"/>
  <c r="I14" i="1"/>
  <c r="I13" i="1"/>
  <c r="I12" i="1"/>
  <c r="I11" i="1"/>
  <c r="I10" i="1"/>
  <c r="I9" i="1"/>
  <c r="H14" i="1"/>
  <c r="H13" i="1"/>
  <c r="H12" i="1"/>
  <c r="H11" i="1"/>
  <c r="H10" i="1"/>
  <c r="H9" i="1"/>
  <c r="I4" i="1"/>
  <c r="I5" i="1" s="1"/>
  <c r="G16" i="1"/>
  <c r="F14" i="1"/>
  <c r="G10" i="1"/>
  <c r="G11" i="1"/>
  <c r="G12" i="1"/>
  <c r="G13" i="1"/>
  <c r="G14" i="1"/>
  <c r="G9" i="1"/>
  <c r="F10" i="1"/>
  <c r="F11" i="1"/>
  <c r="F12" i="1"/>
  <c r="F13" i="1"/>
  <c r="F9" i="1"/>
  <c r="G5" i="1"/>
  <c r="G4" i="1"/>
  <c r="D3" i="1"/>
</calcChain>
</file>

<file path=xl/sharedStrings.xml><?xml version="1.0" encoding="utf-8"?>
<sst xmlns="http://schemas.openxmlformats.org/spreadsheetml/2006/main" count="23" uniqueCount="18">
  <si>
    <t>Married Filing Jointly</t>
  </si>
  <si>
    <t>Marginal</t>
  </si>
  <si>
    <t>Tax Brackets</t>
  </si>
  <si>
    <t>Tax Rate</t>
  </si>
  <si>
    <t>Over</t>
  </si>
  <si>
    <t>But Not Over</t>
  </si>
  <si>
    <t>tax</t>
  </si>
  <si>
    <t>President Obama's tax</t>
  </si>
  <si>
    <t>Gross income</t>
  </si>
  <si>
    <t>Charity</t>
  </si>
  <si>
    <t>State tax</t>
  </si>
  <si>
    <t>Taxable income</t>
  </si>
  <si>
    <t xml:space="preserve"> </t>
  </si>
  <si>
    <t>without</t>
  </si>
  <si>
    <t xml:space="preserve"> Deductions</t>
  </si>
  <si>
    <t xml:space="preserve">with charitable deductions </t>
  </si>
  <si>
    <t xml:space="preserve">difference: </t>
  </si>
  <si>
    <t>pct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</si>
</sst>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%"/>
    <numFmt numFmtId="165" formatCode="&quot;$&quot;#,##0"/>
    <numFmt numFmtId="166" formatCode="&quot;$&quot;#,##0.00"/>
  </numFmts>
  <fonts count="3" x14ac:knownFonts="1">
    <font>
      <sz val="11"/>
      <color theme="1"/>
      <name val="Calibri"/>
      <family val="2"/>
      <scheme val="minor"/>
    </font>
    <font>
      <sz val="8.5"/>
      <name val="Arial"/>
      <family val="2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Fill="1" applyProtection="1"/>
    <xf numFmtId="0" fontId="1" fillId="0" borderId="0" xfId="0" applyFont="1" applyFill="1" applyAlignment="1">
      <alignment horizontal="center"/>
    </xf>
    <xf numFmtId="0" fontId="1" fillId="0" borderId="1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right"/>
    </xf>
    <xf numFmtId="0" fontId="1" fillId="0" borderId="2" xfId="0" applyFont="1" applyFill="1" applyBorder="1" applyAlignment="1">
      <alignment horizontal="center"/>
    </xf>
    <xf numFmtId="164" fontId="2" fillId="0" borderId="0" xfId="0" applyNumberFormat="1" applyFont="1" applyFill="1" applyProtection="1"/>
    <xf numFmtId="165" fontId="2" fillId="0" borderId="0" xfId="0" applyNumberFormat="1" applyFont="1" applyFill="1"/>
    <xf numFmtId="165" fontId="2" fillId="0" borderId="0" xfId="0" applyNumberFormat="1" applyFont="1" applyFill="1" applyProtection="1"/>
    <xf numFmtId="165" fontId="2" fillId="0" borderId="0" xfId="0" applyNumberFormat="1" applyFont="1" applyFill="1" applyAlignment="1" applyProtection="1">
      <alignment horizontal="right"/>
    </xf>
    <xf numFmtId="165" fontId="0" fillId="0" borderId="0" xfId="0" applyNumberFormat="1"/>
    <xf numFmtId="3" fontId="0" fillId="0" borderId="0" xfId="0" applyNumberFormat="1"/>
    <xf numFmtId="0" fontId="1" fillId="0" borderId="0" xfId="0" applyFont="1" applyFill="1" applyBorder="1" applyAlignment="1">
      <alignment horizontal="center"/>
    </xf>
    <xf numFmtId="166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H19" sqref="H19"/>
    </sheetView>
  </sheetViews>
  <sheetFormatPr defaultRowHeight="15" x14ac:dyDescent="0.25"/>
  <sheetData>
    <row r="1" spans="1:10" x14ac:dyDescent="0.25">
      <c r="A1" t="s">
        <v>7</v>
      </c>
    </row>
    <row r="2" spans="1:10" x14ac:dyDescent="0.25">
      <c r="B2" t="s">
        <v>8</v>
      </c>
      <c r="D2" s="12">
        <v>481098</v>
      </c>
      <c r="E2" s="12"/>
      <c r="F2" t="s">
        <v>9</v>
      </c>
      <c r="G2" s="11">
        <v>59251</v>
      </c>
      <c r="H2" s="12"/>
      <c r="I2" s="12">
        <v>0</v>
      </c>
    </row>
    <row r="3" spans="1:10" x14ac:dyDescent="0.25">
      <c r="B3" t="s">
        <v>12</v>
      </c>
      <c r="D3" s="12">
        <f>SUM(G2:G3)</f>
        <v>82579</v>
      </c>
      <c r="E3" s="12"/>
      <c r="F3" t="s">
        <v>10</v>
      </c>
      <c r="G3" s="11">
        <v>23328</v>
      </c>
      <c r="H3" s="12"/>
      <c r="I3" s="12">
        <v>23328</v>
      </c>
    </row>
    <row r="4" spans="1:10" x14ac:dyDescent="0.25">
      <c r="B4" t="s">
        <v>14</v>
      </c>
      <c r="D4" s="12" t="s">
        <v>12</v>
      </c>
      <c r="E4" s="12"/>
      <c r="G4" s="11">
        <f>SUM(G2:G3)</f>
        <v>82579</v>
      </c>
      <c r="I4" s="12">
        <f>SUM(I2:I3)</f>
        <v>23328</v>
      </c>
    </row>
    <row r="5" spans="1:10" x14ac:dyDescent="0.25">
      <c r="B5" t="s">
        <v>11</v>
      </c>
      <c r="G5" s="11">
        <f>$D$2-G4</f>
        <v>398519</v>
      </c>
      <c r="I5" s="12">
        <f>$D$2-I4</f>
        <v>457770</v>
      </c>
    </row>
    <row r="6" spans="1:10" x14ac:dyDescent="0.25">
      <c r="B6" s="1"/>
      <c r="C6" s="2" t="s">
        <v>0</v>
      </c>
      <c r="D6" s="1"/>
      <c r="E6" s="1"/>
    </row>
    <row r="7" spans="1:10" x14ac:dyDescent="0.25">
      <c r="B7" s="3" t="s">
        <v>1</v>
      </c>
      <c r="C7" s="4" t="s">
        <v>2</v>
      </c>
      <c r="D7" s="4"/>
      <c r="E7" s="13"/>
      <c r="G7" t="s">
        <v>6</v>
      </c>
    </row>
    <row r="8" spans="1:10" x14ac:dyDescent="0.25">
      <c r="B8" s="5" t="s">
        <v>3</v>
      </c>
      <c r="C8" s="6" t="s">
        <v>4</v>
      </c>
      <c r="D8" s="6" t="s">
        <v>5</v>
      </c>
      <c r="E8" s="13" t="s">
        <v>12</v>
      </c>
      <c r="F8" s="13" t="s">
        <v>15</v>
      </c>
      <c r="I8" s="13" t="s">
        <v>13</v>
      </c>
    </row>
    <row r="9" spans="1:10" x14ac:dyDescent="0.25">
      <c r="B9" s="7">
        <v>0.1</v>
      </c>
      <c r="C9" s="8">
        <v>0</v>
      </c>
      <c r="D9" s="9">
        <v>17850</v>
      </c>
      <c r="E9" s="9"/>
      <c r="F9" s="8">
        <f>$D9</f>
        <v>17850</v>
      </c>
      <c r="G9" s="11">
        <f>$B9*(F9-$C9)</f>
        <v>1785</v>
      </c>
      <c r="H9" s="8">
        <f>$D9</f>
        <v>17850</v>
      </c>
      <c r="I9" s="11">
        <f>$B9*(H9-$C9)</f>
        <v>1785</v>
      </c>
    </row>
    <row r="10" spans="1:10" x14ac:dyDescent="0.25">
      <c r="B10" s="7">
        <v>0.15</v>
      </c>
      <c r="C10" s="9">
        <v>17850</v>
      </c>
      <c r="D10" s="9">
        <v>72500</v>
      </c>
      <c r="E10" s="9"/>
      <c r="F10" s="8">
        <f t="shared" ref="F10:H15" si="0">$D10</f>
        <v>72500</v>
      </c>
      <c r="G10" s="11">
        <f t="shared" ref="G10:I15" si="1">$B10*(F10-$C10)</f>
        <v>8197.5</v>
      </c>
      <c r="H10" s="8">
        <f t="shared" si="0"/>
        <v>72500</v>
      </c>
      <c r="I10" s="11">
        <f t="shared" si="1"/>
        <v>8197.5</v>
      </c>
    </row>
    <row r="11" spans="1:10" x14ac:dyDescent="0.25">
      <c r="B11" s="7">
        <v>0.25</v>
      </c>
      <c r="C11" s="9">
        <v>72500</v>
      </c>
      <c r="D11" s="9">
        <v>146400</v>
      </c>
      <c r="E11" s="9"/>
      <c r="F11" s="8">
        <f t="shared" si="0"/>
        <v>146400</v>
      </c>
      <c r="G11" s="11">
        <f t="shared" si="1"/>
        <v>18475</v>
      </c>
      <c r="H11" s="8">
        <f t="shared" si="0"/>
        <v>146400</v>
      </c>
      <c r="I11" s="11">
        <f t="shared" si="1"/>
        <v>18475</v>
      </c>
    </row>
    <row r="12" spans="1:10" x14ac:dyDescent="0.25">
      <c r="B12" s="7">
        <v>0.28000000000000003</v>
      </c>
      <c r="C12" s="9">
        <v>146400</v>
      </c>
      <c r="D12" s="9">
        <v>223050</v>
      </c>
      <c r="E12" s="9"/>
      <c r="F12" s="8">
        <f t="shared" si="0"/>
        <v>223050</v>
      </c>
      <c r="G12" s="11">
        <f t="shared" si="1"/>
        <v>21462.000000000004</v>
      </c>
      <c r="H12" s="8">
        <f t="shared" si="0"/>
        <v>223050</v>
      </c>
      <c r="I12" s="11">
        <f t="shared" si="1"/>
        <v>21462.000000000004</v>
      </c>
    </row>
    <row r="13" spans="1:10" x14ac:dyDescent="0.25">
      <c r="B13" s="7">
        <v>0.33</v>
      </c>
      <c r="C13" s="9">
        <v>223050</v>
      </c>
      <c r="D13" s="9">
        <v>398350</v>
      </c>
      <c r="E13" s="9"/>
      <c r="F13" s="8">
        <f t="shared" si="0"/>
        <v>398350</v>
      </c>
      <c r="G13" s="11">
        <f t="shared" si="1"/>
        <v>57849</v>
      </c>
      <c r="H13" s="8">
        <f t="shared" si="0"/>
        <v>398350</v>
      </c>
      <c r="I13" s="11">
        <f t="shared" si="1"/>
        <v>57849</v>
      </c>
      <c r="J13" t="s">
        <v>12</v>
      </c>
    </row>
    <row r="14" spans="1:10" x14ac:dyDescent="0.25">
      <c r="B14" s="7">
        <v>0.35</v>
      </c>
      <c r="C14" s="9">
        <v>398350</v>
      </c>
      <c r="D14" s="9">
        <v>450000</v>
      </c>
      <c r="E14" s="9"/>
      <c r="F14" s="8">
        <f>G5</f>
        <v>398519</v>
      </c>
      <c r="G14" s="11">
        <f t="shared" si="1"/>
        <v>59.15</v>
      </c>
      <c r="H14" s="8">
        <f>$D14</f>
        <v>450000</v>
      </c>
      <c r="I14" s="11">
        <f t="shared" si="1"/>
        <v>18077.5</v>
      </c>
    </row>
    <row r="15" spans="1:10" x14ac:dyDescent="0.25">
      <c r="B15" s="7">
        <v>0.39600000000000002</v>
      </c>
      <c r="C15" s="9">
        <v>450000</v>
      </c>
      <c r="D15" s="10"/>
      <c r="E15" s="10"/>
      <c r="F15" s="8" t="s">
        <v>12</v>
      </c>
      <c r="G15" s="11" t="s">
        <v>12</v>
      </c>
      <c r="H15" s="11">
        <f>I5</f>
        <v>457770</v>
      </c>
      <c r="I15" s="11">
        <f t="shared" si="1"/>
        <v>3076.92</v>
      </c>
    </row>
    <row r="16" spans="1:10" x14ac:dyDescent="0.25">
      <c r="G16" s="11">
        <f>SUM(G9:G14)</f>
        <v>107827.65</v>
      </c>
      <c r="I16" s="11">
        <f>SUM(I9:I14)</f>
        <v>125846</v>
      </c>
    </row>
    <row r="18" spans="6:8" x14ac:dyDescent="0.25">
      <c r="F18" t="s">
        <v>16</v>
      </c>
      <c r="H18" s="11">
        <f>I16-G16</f>
        <v>18018.350000000006</v>
      </c>
    </row>
    <row r="19" spans="6:8" x14ac:dyDescent="0.25">
      <c r="F19" t="s">
        <v>17</v>
      </c>
      <c r="H19" s="14">
        <f>H18/G2</f>
        <v>0.30410204047189088</v>
      </c>
    </row>
  </sheetData>
  <mergeCells count="1">
    <mergeCell ref="C7:D7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Ethan Bolker</dc:creator>
  <cp:lastModifiedBy>Ethan Bolker</cp:lastModifiedBy>
  <dcterms:created xsi:type="dcterms:W3CDTF">2015-11-14T14:40:30Z</dcterms:created>
  <dcterms:modified xsi:type="dcterms:W3CDTF">2015-11-15T18:56:43Z</dcterms:modified>
</cp:coreProperties>
</file>