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8655" windowHeight="5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D14" i="1" s="1"/>
  <c r="B15" i="1"/>
  <c r="B16" i="1" s="1"/>
  <c r="D13" i="1"/>
  <c r="C13" i="1"/>
  <c r="C16" i="1" l="1"/>
  <c r="B17" i="1"/>
  <c r="D16" i="1"/>
  <c r="C14" i="1"/>
  <c r="C15" i="1"/>
  <c r="D39" i="1" s="1"/>
  <c r="D15" i="1"/>
  <c r="B18" i="1" l="1"/>
  <c r="D17" i="1"/>
  <c r="C17" i="1"/>
  <c r="D18" i="1" l="1"/>
  <c r="C18" i="1"/>
  <c r="B19" i="1"/>
  <c r="B20" i="1" l="1"/>
  <c r="D19" i="1"/>
  <c r="C19" i="1"/>
  <c r="C20" i="1" l="1"/>
  <c r="B21" i="1"/>
  <c r="D20" i="1"/>
  <c r="B22" i="1" l="1"/>
  <c r="D21" i="1"/>
  <c r="C21" i="1"/>
  <c r="D22" i="1" l="1"/>
  <c r="C22" i="1"/>
  <c r="B23" i="1"/>
  <c r="B24" i="1" l="1"/>
  <c r="D23" i="1"/>
  <c r="C23" i="1"/>
  <c r="C24" i="1" l="1"/>
  <c r="B25" i="1"/>
  <c r="D24" i="1"/>
  <c r="B26" i="1" l="1"/>
  <c r="D25" i="1"/>
  <c r="C25" i="1"/>
  <c r="D26" i="1" l="1"/>
  <c r="C26" i="1"/>
  <c r="B27" i="1"/>
  <c r="B28" i="1" l="1"/>
  <c r="D27" i="1"/>
  <c r="C27" i="1"/>
  <c r="C28" i="1" l="1"/>
  <c r="B29" i="1"/>
  <c r="D28" i="1"/>
  <c r="B30" i="1" l="1"/>
  <c r="D29" i="1"/>
  <c r="C29" i="1"/>
  <c r="D30" i="1" l="1"/>
  <c r="C30" i="1"/>
  <c r="B31" i="1"/>
  <c r="B32" i="1" l="1"/>
  <c r="D31" i="1"/>
  <c r="C31" i="1"/>
  <c r="C32" i="1" l="1"/>
  <c r="B33" i="1"/>
  <c r="D32" i="1"/>
  <c r="B34" i="1" l="1"/>
  <c r="D33" i="1"/>
  <c r="C33" i="1"/>
  <c r="D34" i="1" l="1"/>
  <c r="C34" i="1"/>
  <c r="B35" i="1"/>
  <c r="B36" i="1" l="1"/>
  <c r="D35" i="1"/>
  <c r="C35" i="1"/>
  <c r="C36" i="1" l="1"/>
  <c r="B37" i="1"/>
  <c r="D36" i="1"/>
  <c r="D37" i="1" l="1"/>
  <c r="C37" i="1"/>
</calcChain>
</file>

<file path=xl/sharedStrings.xml><?xml version="1.0" encoding="utf-8"?>
<sst xmlns="http://schemas.openxmlformats.org/spreadsheetml/2006/main" count="20" uniqueCount="16">
  <si>
    <t xml:space="preserve"> </t>
  </si>
  <si>
    <t xml:space="preserve"> Title</t>
  </si>
  <si>
    <t>Name</t>
  </si>
  <si>
    <t>Date</t>
  </si>
  <si>
    <t>Ethan Bolker</t>
  </si>
  <si>
    <t>Comparing Cell Phone Plans</t>
  </si>
  <si>
    <t>Cricket</t>
  </si>
  <si>
    <t>Virgin</t>
  </si>
  <si>
    <t>Monthly charge</t>
  </si>
  <si>
    <t>months</t>
  </si>
  <si>
    <t>(c) Slope is 30 dollars/month, intercept is 650 dollars</t>
  </si>
  <si>
    <t>(g) Cricket is cheaper up to 6 months. Then Virgin is the better buy.</t>
  </si>
  <si>
    <t>(h) Change values in cells C9 and D9. Then graphs cross at 14 months.</t>
  </si>
  <si>
    <t>(a) Cricket phone two months (C15)</t>
  </si>
  <si>
    <t>Phone
Cost</t>
  </si>
  <si>
    <t>(b) Virgin Cost = 650 + 30M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</si>
</sst>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sz val="8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/>
    <xf numFmtId="15" fontId="0" fillId="0" borderId="0" xfId="0" applyNumberFormat="1"/>
    <xf numFmtId="3" fontId="0" fillId="0" borderId="1" xfId="0" applyNumberFormat="1" applyBorder="1" applyAlignment="1">
      <alignment vertical="center"/>
    </xf>
    <xf numFmtId="3" fontId="0" fillId="0" borderId="0" xfId="0" applyNumberFormat="1"/>
    <xf numFmtId="0" fontId="0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Cricket vs Virgin</a:t>
            </a:r>
          </a:p>
        </c:rich>
      </c:tx>
      <c:layout>
        <c:manualLayout>
          <c:xMode val="edge"/>
          <c:yMode val="edge"/>
          <c:x val="0.38853583742999731"/>
          <c:y val="2.9906569351059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46746547294959"/>
          <c:y val="0.17757025552191838"/>
          <c:w val="0.74310132841802767"/>
          <c:h val="0.5906547446834337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Sheet1!$C$12</c:f>
              <c:strCache>
                <c:ptCount val="1"/>
                <c:pt idx="0">
                  <c:v>Cricket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Sheet1!$B$13:$B$37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Sheet1!$C$13:$C$37</c:f>
              <c:numCache>
                <c:formatCode>#,##0</c:formatCode>
                <c:ptCount val="25"/>
                <c:pt idx="0">
                  <c:v>499.99</c:v>
                </c:pt>
                <c:pt idx="1">
                  <c:v>554.99</c:v>
                </c:pt>
                <c:pt idx="2">
                  <c:v>609.99</c:v>
                </c:pt>
                <c:pt idx="3">
                  <c:v>664.99</c:v>
                </c:pt>
                <c:pt idx="4">
                  <c:v>719.99</c:v>
                </c:pt>
                <c:pt idx="5">
                  <c:v>774.99</c:v>
                </c:pt>
                <c:pt idx="6">
                  <c:v>829.99</c:v>
                </c:pt>
                <c:pt idx="7">
                  <c:v>884.99</c:v>
                </c:pt>
                <c:pt idx="8">
                  <c:v>939.99</c:v>
                </c:pt>
                <c:pt idx="9">
                  <c:v>994.99</c:v>
                </c:pt>
                <c:pt idx="10">
                  <c:v>1049.99</c:v>
                </c:pt>
                <c:pt idx="11">
                  <c:v>1104.99</c:v>
                </c:pt>
                <c:pt idx="12">
                  <c:v>1159.99</c:v>
                </c:pt>
                <c:pt idx="13">
                  <c:v>1214.99</c:v>
                </c:pt>
                <c:pt idx="14">
                  <c:v>1269.99</c:v>
                </c:pt>
                <c:pt idx="15">
                  <c:v>1324.99</c:v>
                </c:pt>
                <c:pt idx="16">
                  <c:v>1379.99</c:v>
                </c:pt>
                <c:pt idx="17">
                  <c:v>1434.99</c:v>
                </c:pt>
                <c:pt idx="18">
                  <c:v>1489.99</c:v>
                </c:pt>
                <c:pt idx="19">
                  <c:v>1544.99</c:v>
                </c:pt>
                <c:pt idx="20">
                  <c:v>1599.99</c:v>
                </c:pt>
                <c:pt idx="21">
                  <c:v>1654.99</c:v>
                </c:pt>
                <c:pt idx="22">
                  <c:v>1709.99</c:v>
                </c:pt>
                <c:pt idx="23">
                  <c:v>1764.99</c:v>
                </c:pt>
                <c:pt idx="24">
                  <c:v>1819.99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Sheet1!$D$12</c:f>
              <c:strCache>
                <c:ptCount val="1"/>
                <c:pt idx="0">
                  <c:v>Virgin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Sheet1!$B$13:$B$37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Sheet1!$D$13:$D$37</c:f>
              <c:numCache>
                <c:formatCode>#,##0</c:formatCode>
                <c:ptCount val="25"/>
                <c:pt idx="0">
                  <c:v>649.99</c:v>
                </c:pt>
                <c:pt idx="1">
                  <c:v>679.99</c:v>
                </c:pt>
                <c:pt idx="2">
                  <c:v>709.99</c:v>
                </c:pt>
                <c:pt idx="3">
                  <c:v>739.99</c:v>
                </c:pt>
                <c:pt idx="4">
                  <c:v>769.99</c:v>
                </c:pt>
                <c:pt idx="5">
                  <c:v>799.99</c:v>
                </c:pt>
                <c:pt idx="6">
                  <c:v>829.99</c:v>
                </c:pt>
                <c:pt idx="7">
                  <c:v>859.99</c:v>
                </c:pt>
                <c:pt idx="8">
                  <c:v>889.99</c:v>
                </c:pt>
                <c:pt idx="9">
                  <c:v>919.99</c:v>
                </c:pt>
                <c:pt idx="10">
                  <c:v>949.99</c:v>
                </c:pt>
                <c:pt idx="11">
                  <c:v>979.99</c:v>
                </c:pt>
                <c:pt idx="12">
                  <c:v>1009.99</c:v>
                </c:pt>
                <c:pt idx="13">
                  <c:v>1039.99</c:v>
                </c:pt>
                <c:pt idx="14">
                  <c:v>1069.99</c:v>
                </c:pt>
                <c:pt idx="15">
                  <c:v>1099.99</c:v>
                </c:pt>
                <c:pt idx="16">
                  <c:v>1129.99</c:v>
                </c:pt>
                <c:pt idx="17">
                  <c:v>1159.99</c:v>
                </c:pt>
                <c:pt idx="18">
                  <c:v>1189.99</c:v>
                </c:pt>
                <c:pt idx="19">
                  <c:v>1219.99</c:v>
                </c:pt>
                <c:pt idx="20">
                  <c:v>1249.99</c:v>
                </c:pt>
                <c:pt idx="21">
                  <c:v>1279.99</c:v>
                </c:pt>
                <c:pt idx="22">
                  <c:v>1309.99</c:v>
                </c:pt>
                <c:pt idx="23">
                  <c:v>1339.99</c:v>
                </c:pt>
                <c:pt idx="24">
                  <c:v>1369.99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17536"/>
        <c:axId val="74820992"/>
      </c:scatterChart>
      <c:valAx>
        <c:axId val="74817536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used</a:t>
                </a:r>
              </a:p>
            </c:rich>
          </c:tx>
          <c:layout>
            <c:manualLayout>
              <c:xMode val="edge"/>
              <c:yMode val="edge"/>
              <c:x val="0.47761135268539195"/>
              <c:y val="0.840425196850393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20992"/>
        <c:crosses val="autoZero"/>
        <c:crossBetween val="midCat"/>
      </c:valAx>
      <c:valAx>
        <c:axId val="748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cost ($)</a:t>
                </a:r>
              </a:p>
            </c:rich>
          </c:tx>
          <c:layout>
            <c:manualLayout>
              <c:xMode val="edge"/>
              <c:yMode val="edge"/>
              <c:x val="3.2338308457711441E-2"/>
              <c:y val="0.36879423953584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17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942751755639092"/>
          <c:y val="0.93084197105174049"/>
          <c:w val="0.38004325081950557"/>
          <c:h val="4.85981751954723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7</xdr:row>
      <xdr:rowOff>390525</xdr:rowOff>
    </xdr:from>
    <xdr:to>
      <xdr:col>12</xdr:col>
      <xdr:colOff>38100</xdr:colOff>
      <xdr:row>37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/>
  </sheetViews>
  <sheetFormatPr defaultColWidth="8.85546875" defaultRowHeight="12.75" x14ac:dyDescent="0.2"/>
  <cols>
    <col min="3" max="3" width="13.42578125" customWidth="1"/>
    <col min="4" max="4" width="14.42578125" customWidth="1"/>
  </cols>
  <sheetData>
    <row r="1" spans="1:4" x14ac:dyDescent="0.2">
      <c r="A1" s="8" t="s">
        <v>1</v>
      </c>
      <c r="B1" t="s">
        <v>5</v>
      </c>
    </row>
    <row r="3" spans="1:4" x14ac:dyDescent="0.2">
      <c r="A3" s="8" t="s">
        <v>2</v>
      </c>
      <c r="B3" t="s">
        <v>4</v>
      </c>
    </row>
    <row r="4" spans="1:4" x14ac:dyDescent="0.2">
      <c r="A4" s="8" t="s">
        <v>3</v>
      </c>
      <c r="B4" s="9">
        <v>41214</v>
      </c>
    </row>
    <row r="5" spans="1:4" x14ac:dyDescent="0.2">
      <c r="C5" s="14"/>
      <c r="D5" s="15"/>
    </row>
    <row r="6" spans="1:4" x14ac:dyDescent="0.2">
      <c r="C6" s="1"/>
    </row>
    <row r="7" spans="1:4" x14ac:dyDescent="0.2">
      <c r="B7" t="s">
        <v>0</v>
      </c>
      <c r="C7" s="4" t="s">
        <v>6</v>
      </c>
      <c r="D7" s="4" t="s">
        <v>7</v>
      </c>
    </row>
    <row r="8" spans="1:4" ht="36" customHeight="1" x14ac:dyDescent="0.2">
      <c r="A8" t="s">
        <v>0</v>
      </c>
      <c r="B8" s="13" t="s">
        <v>14</v>
      </c>
      <c r="C8" s="10">
        <v>499.99</v>
      </c>
      <c r="D8" s="10">
        <v>649.99</v>
      </c>
    </row>
    <row r="9" spans="1:4" ht="39" customHeight="1" x14ac:dyDescent="0.2">
      <c r="A9" t="s">
        <v>0</v>
      </c>
      <c r="B9" s="5" t="s">
        <v>8</v>
      </c>
      <c r="C9" s="7">
        <v>55</v>
      </c>
      <c r="D9" s="7">
        <v>30</v>
      </c>
    </row>
    <row r="10" spans="1:4" x14ac:dyDescent="0.2">
      <c r="B10" s="3"/>
    </row>
    <row r="11" spans="1:4" x14ac:dyDescent="0.2">
      <c r="B11" s="2"/>
    </row>
    <row r="12" spans="1:4" x14ac:dyDescent="0.2">
      <c r="B12" s="5" t="s">
        <v>9</v>
      </c>
      <c r="C12" s="6" t="s">
        <v>6</v>
      </c>
      <c r="D12" s="6" t="s">
        <v>7</v>
      </c>
    </row>
    <row r="13" spans="1:4" x14ac:dyDescent="0.2">
      <c r="B13" s="12">
        <v>0</v>
      </c>
      <c r="C13" s="11">
        <f>C$8+(C$9)*$B13</f>
        <v>499.99</v>
      </c>
      <c r="D13" s="11">
        <f t="shared" ref="D13:D37" si="0">D$8+(D$9)*$B13</f>
        <v>649.99</v>
      </c>
    </row>
    <row r="14" spans="1:4" x14ac:dyDescent="0.2">
      <c r="B14">
        <f>B13+1</f>
        <v>1</v>
      </c>
      <c r="C14" s="11">
        <f t="shared" ref="C14:C37" si="1">C$8+(C$9)*$B14</f>
        <v>554.99</v>
      </c>
      <c r="D14" s="11">
        <f t="shared" si="0"/>
        <v>679.99</v>
      </c>
    </row>
    <row r="15" spans="1:4" x14ac:dyDescent="0.2">
      <c r="B15">
        <f>B14+1</f>
        <v>2</v>
      </c>
      <c r="C15" s="11">
        <f t="shared" si="1"/>
        <v>609.99</v>
      </c>
      <c r="D15" s="11">
        <f t="shared" si="0"/>
        <v>709.99</v>
      </c>
    </row>
    <row r="16" spans="1:4" x14ac:dyDescent="0.2">
      <c r="B16">
        <f t="shared" ref="B16:B37" si="2">B15+1</f>
        <v>3</v>
      </c>
      <c r="C16" s="11">
        <f t="shared" si="1"/>
        <v>664.99</v>
      </c>
      <c r="D16" s="11">
        <f t="shared" si="0"/>
        <v>739.99</v>
      </c>
    </row>
    <row r="17" spans="2:4" x14ac:dyDescent="0.2">
      <c r="B17">
        <f t="shared" si="2"/>
        <v>4</v>
      </c>
      <c r="C17" s="11">
        <f t="shared" si="1"/>
        <v>719.99</v>
      </c>
      <c r="D17" s="11">
        <f t="shared" si="0"/>
        <v>769.99</v>
      </c>
    </row>
    <row r="18" spans="2:4" x14ac:dyDescent="0.2">
      <c r="B18">
        <f t="shared" si="2"/>
        <v>5</v>
      </c>
      <c r="C18" s="11">
        <f t="shared" si="1"/>
        <v>774.99</v>
      </c>
      <c r="D18" s="11">
        <f t="shared" si="0"/>
        <v>799.99</v>
      </c>
    </row>
    <row r="19" spans="2:4" x14ac:dyDescent="0.2">
      <c r="B19">
        <f t="shared" si="2"/>
        <v>6</v>
      </c>
      <c r="C19" s="11">
        <f t="shared" si="1"/>
        <v>829.99</v>
      </c>
      <c r="D19" s="11">
        <f t="shared" si="0"/>
        <v>829.99</v>
      </c>
    </row>
    <row r="20" spans="2:4" x14ac:dyDescent="0.2">
      <c r="B20">
        <f t="shared" si="2"/>
        <v>7</v>
      </c>
      <c r="C20" s="11">
        <f t="shared" si="1"/>
        <v>884.99</v>
      </c>
      <c r="D20" s="11">
        <f t="shared" si="0"/>
        <v>859.99</v>
      </c>
    </row>
    <row r="21" spans="2:4" x14ac:dyDescent="0.2">
      <c r="B21">
        <f t="shared" si="2"/>
        <v>8</v>
      </c>
      <c r="C21" s="11">
        <f t="shared" si="1"/>
        <v>939.99</v>
      </c>
      <c r="D21" s="11">
        <f t="shared" si="0"/>
        <v>889.99</v>
      </c>
    </row>
    <row r="22" spans="2:4" x14ac:dyDescent="0.2">
      <c r="B22">
        <f t="shared" si="2"/>
        <v>9</v>
      </c>
      <c r="C22" s="11">
        <f t="shared" si="1"/>
        <v>994.99</v>
      </c>
      <c r="D22" s="11">
        <f t="shared" si="0"/>
        <v>919.99</v>
      </c>
    </row>
    <row r="23" spans="2:4" x14ac:dyDescent="0.2">
      <c r="B23">
        <f t="shared" si="2"/>
        <v>10</v>
      </c>
      <c r="C23" s="11">
        <f t="shared" si="1"/>
        <v>1049.99</v>
      </c>
      <c r="D23" s="11">
        <f t="shared" si="0"/>
        <v>949.99</v>
      </c>
    </row>
    <row r="24" spans="2:4" x14ac:dyDescent="0.2">
      <c r="B24">
        <f t="shared" si="2"/>
        <v>11</v>
      </c>
      <c r="C24" s="11">
        <f t="shared" si="1"/>
        <v>1104.99</v>
      </c>
      <c r="D24" s="11">
        <f t="shared" si="0"/>
        <v>979.99</v>
      </c>
    </row>
    <row r="25" spans="2:4" x14ac:dyDescent="0.2">
      <c r="B25">
        <f t="shared" si="2"/>
        <v>12</v>
      </c>
      <c r="C25" s="11">
        <f t="shared" si="1"/>
        <v>1159.99</v>
      </c>
      <c r="D25" s="11">
        <f t="shared" si="0"/>
        <v>1009.99</v>
      </c>
    </row>
    <row r="26" spans="2:4" x14ac:dyDescent="0.2">
      <c r="B26">
        <f t="shared" si="2"/>
        <v>13</v>
      </c>
      <c r="C26" s="11">
        <f t="shared" si="1"/>
        <v>1214.99</v>
      </c>
      <c r="D26" s="11">
        <f t="shared" si="0"/>
        <v>1039.99</v>
      </c>
    </row>
    <row r="27" spans="2:4" x14ac:dyDescent="0.2">
      <c r="B27">
        <f t="shared" si="2"/>
        <v>14</v>
      </c>
      <c r="C27" s="11">
        <f t="shared" si="1"/>
        <v>1269.99</v>
      </c>
      <c r="D27" s="11">
        <f t="shared" si="0"/>
        <v>1069.99</v>
      </c>
    </row>
    <row r="28" spans="2:4" x14ac:dyDescent="0.2">
      <c r="B28">
        <f t="shared" si="2"/>
        <v>15</v>
      </c>
      <c r="C28" s="11">
        <f t="shared" si="1"/>
        <v>1324.99</v>
      </c>
      <c r="D28" s="11">
        <f t="shared" si="0"/>
        <v>1099.99</v>
      </c>
    </row>
    <row r="29" spans="2:4" x14ac:dyDescent="0.2">
      <c r="B29">
        <f t="shared" si="2"/>
        <v>16</v>
      </c>
      <c r="C29" s="11">
        <f t="shared" si="1"/>
        <v>1379.99</v>
      </c>
      <c r="D29" s="11">
        <f t="shared" si="0"/>
        <v>1129.99</v>
      </c>
    </row>
    <row r="30" spans="2:4" x14ac:dyDescent="0.2">
      <c r="B30">
        <f t="shared" si="2"/>
        <v>17</v>
      </c>
      <c r="C30" s="11">
        <f t="shared" si="1"/>
        <v>1434.99</v>
      </c>
      <c r="D30" s="11">
        <f t="shared" si="0"/>
        <v>1159.99</v>
      </c>
    </row>
    <row r="31" spans="2:4" x14ac:dyDescent="0.2">
      <c r="B31">
        <f t="shared" si="2"/>
        <v>18</v>
      </c>
      <c r="C31" s="11">
        <f t="shared" si="1"/>
        <v>1489.99</v>
      </c>
      <c r="D31" s="11">
        <f t="shared" si="0"/>
        <v>1189.99</v>
      </c>
    </row>
    <row r="32" spans="2:4" x14ac:dyDescent="0.2">
      <c r="B32">
        <f t="shared" si="2"/>
        <v>19</v>
      </c>
      <c r="C32" s="11">
        <f t="shared" si="1"/>
        <v>1544.99</v>
      </c>
      <c r="D32" s="11">
        <f t="shared" si="0"/>
        <v>1219.99</v>
      </c>
    </row>
    <row r="33" spans="1:4" x14ac:dyDescent="0.2">
      <c r="B33">
        <f t="shared" si="2"/>
        <v>20</v>
      </c>
      <c r="C33" s="11">
        <f t="shared" si="1"/>
        <v>1599.99</v>
      </c>
      <c r="D33" s="11">
        <f t="shared" si="0"/>
        <v>1249.99</v>
      </c>
    </row>
    <row r="34" spans="1:4" x14ac:dyDescent="0.2">
      <c r="B34">
        <f t="shared" si="2"/>
        <v>21</v>
      </c>
      <c r="C34" s="11">
        <f t="shared" si="1"/>
        <v>1654.99</v>
      </c>
      <c r="D34" s="11">
        <f t="shared" si="0"/>
        <v>1279.99</v>
      </c>
    </row>
    <row r="35" spans="1:4" x14ac:dyDescent="0.2">
      <c r="B35">
        <f t="shared" si="2"/>
        <v>22</v>
      </c>
      <c r="C35" s="11">
        <f t="shared" si="1"/>
        <v>1709.99</v>
      </c>
      <c r="D35" s="11">
        <f t="shared" si="0"/>
        <v>1309.99</v>
      </c>
    </row>
    <row r="36" spans="1:4" x14ac:dyDescent="0.2">
      <c r="B36">
        <f t="shared" si="2"/>
        <v>23</v>
      </c>
      <c r="C36" s="11">
        <f t="shared" si="1"/>
        <v>1764.99</v>
      </c>
      <c r="D36" s="11">
        <f t="shared" si="0"/>
        <v>1339.99</v>
      </c>
    </row>
    <row r="37" spans="1:4" x14ac:dyDescent="0.2">
      <c r="B37">
        <f t="shared" si="2"/>
        <v>24</v>
      </c>
      <c r="C37" s="11">
        <f t="shared" si="1"/>
        <v>1819.99</v>
      </c>
      <c r="D37" s="11">
        <f t="shared" si="0"/>
        <v>1369.99</v>
      </c>
    </row>
    <row r="38" spans="1:4" x14ac:dyDescent="0.2">
      <c r="C38" s="1"/>
      <c r="D38" s="1"/>
    </row>
    <row r="39" spans="1:4" x14ac:dyDescent="0.2">
      <c r="A39" t="s">
        <v>13</v>
      </c>
      <c r="C39" s="1"/>
      <c r="D39" s="1">
        <f>C15</f>
        <v>609.99</v>
      </c>
    </row>
    <row r="40" spans="1:4" x14ac:dyDescent="0.2">
      <c r="A40" t="s">
        <v>15</v>
      </c>
      <c r="C40" s="1"/>
      <c r="D40" s="1"/>
    </row>
    <row r="41" spans="1:4" x14ac:dyDescent="0.2">
      <c r="A41" t="s">
        <v>10</v>
      </c>
      <c r="C41" s="1"/>
      <c r="D41" s="1"/>
    </row>
    <row r="42" spans="1:4" x14ac:dyDescent="0.2">
      <c r="A42" t="s">
        <v>11</v>
      </c>
      <c r="C42" s="1"/>
      <c r="D42" s="1"/>
    </row>
    <row r="43" spans="1:4" x14ac:dyDescent="0.2">
      <c r="A43" t="s">
        <v>12</v>
      </c>
      <c r="C43" s="1"/>
      <c r="D43" s="1"/>
    </row>
    <row r="44" spans="1:4" x14ac:dyDescent="0.2">
      <c r="C44" s="1"/>
      <c r="D44" s="1"/>
    </row>
    <row r="45" spans="1:4" x14ac:dyDescent="0.2">
      <c r="C45" s="1"/>
      <c r="D45" s="1"/>
    </row>
    <row r="46" spans="1:4" x14ac:dyDescent="0.2">
      <c r="C46" s="1"/>
      <c r="D46" s="1"/>
    </row>
  </sheetData>
  <mergeCells count="1">
    <mergeCell ref="C5:D5"/>
  </mergeCells>
  <phoneticPr fontId="1" type="noConversion"/>
  <pageMargins left="0.75" right="0.75" top="1" bottom="1" header="0.5" footer="0.5"/>
  <pageSetup orientation="portrait" horizontalDpi="4294967293" verticalDpi="429496729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2011-04-05T02:17:01Z</cp:lastPrinted>
  <dcterms:created xsi:type="dcterms:W3CDTF">2011-03-30T20:04:58Z</dcterms:created>
  <dcterms:modified xsi:type="dcterms:W3CDTF">2013-07-18T18:02:48Z</dcterms:modified>
</cp:coreProperties>
</file>