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b\qrbook\FalsePositives\"/>
    </mc:Choice>
  </mc:AlternateContent>
  <bookViews>
    <workbookView xWindow="-15" yWindow="-15" windowWidth="19230" windowHeight="6285"/>
  </bookViews>
  <sheets>
    <sheet name="Sheet1" sheetId="1" r:id="rId1"/>
    <sheet name="Sheet2" sheetId="2" r:id="rId2"/>
    <sheet name="Sheet3" sheetId="3" r:id="rId3"/>
  </sheets>
  <definedNames>
    <definedName name="FALSENEG">Sheet1!$B$13</definedName>
    <definedName name="FALSEPOS">Sheet1!$B$12</definedName>
    <definedName name="INCIDENCE">Sheet1!$B$11</definedName>
    <definedName name="POPULATION">Sheet1!$B$10</definedName>
  </definedNames>
  <calcPr calcId="152511"/>
</workbook>
</file>

<file path=xl/calcChain.xml><?xml version="1.0" encoding="utf-8"?>
<calcChain xmlns="http://schemas.openxmlformats.org/spreadsheetml/2006/main">
  <c r="B11" i="1" l="1"/>
  <c r="C17" i="1" s="1"/>
  <c r="C16" i="1" l="1"/>
  <c r="B17" i="1"/>
  <c r="B16" i="1"/>
  <c r="B18" i="1" l="1"/>
  <c r="D17" i="1"/>
  <c r="F17" i="1" s="1"/>
  <c r="D16" i="1"/>
  <c r="F16" i="1" s="1"/>
  <c r="C18" i="1"/>
</calcChain>
</file>

<file path=xl/sharedStrings.xml><?xml version="1.0" encoding="utf-8"?>
<sst xmlns="http://schemas.openxmlformats.org/spreadsheetml/2006/main" count="18" uniqueCount="17">
  <si>
    <t>Contingency Table Calculations</t>
  </si>
  <si>
    <r>
      <t xml:space="preserve">Ethan Bolker and Maura Mast, for </t>
    </r>
    <r>
      <rPr>
        <i/>
        <sz val="11"/>
        <color theme="1"/>
        <rFont val="Calibri"/>
        <family val="2"/>
        <scheme val="minor"/>
      </rPr>
      <t>Common Sense Mathematics</t>
    </r>
  </si>
  <si>
    <t>test+</t>
  </si>
  <si>
    <t>test-</t>
  </si>
  <si>
    <t>total</t>
  </si>
  <si>
    <t>actual+</t>
  </si>
  <si>
    <t>actual-</t>
  </si>
  <si>
    <t>prob(actual- when test-)</t>
  </si>
  <si>
    <t>prob(actual+ when test+)</t>
  </si>
  <si>
    <t>incidence:</t>
  </si>
  <si>
    <t>false+:</t>
  </si>
  <si>
    <t>false-:</t>
  </si>
  <si>
    <t>Set population to 1 to see percentages in the table.</t>
  </si>
  <si>
    <t>The incidence, false positive and false negative rates are formatted as percentages.</t>
  </si>
  <si>
    <t>You can use actual values in Excel formulas to set them - for example, =1/1000 for 0.1%.</t>
  </si>
  <si>
    <t>Set population to a large round number like 1000 to see meaningful numbers of cases.</t>
  </si>
  <si>
    <t xml:space="preserve">population: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</si>
</sst>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10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/>
  </sheetViews>
  <sheetFormatPr defaultRowHeight="15" x14ac:dyDescent="0.25"/>
  <cols>
    <col min="1" max="1" width="11.28515625" customWidth="1"/>
    <col min="2" max="2" width="10.28515625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4" spans="1:7" x14ac:dyDescent="0.25">
      <c r="A4" t="s">
        <v>12</v>
      </c>
    </row>
    <row r="5" spans="1:7" x14ac:dyDescent="0.25">
      <c r="A5" t="s">
        <v>15</v>
      </c>
    </row>
    <row r="7" spans="1:7" x14ac:dyDescent="0.25">
      <c r="A7" t="s">
        <v>13</v>
      </c>
    </row>
    <row r="8" spans="1:7" x14ac:dyDescent="0.25">
      <c r="A8" t="s">
        <v>14</v>
      </c>
    </row>
    <row r="10" spans="1:7" x14ac:dyDescent="0.25">
      <c r="A10" t="s">
        <v>16</v>
      </c>
      <c r="B10">
        <v>100000</v>
      </c>
    </row>
    <row r="11" spans="1:7" x14ac:dyDescent="0.25">
      <c r="A11" t="s">
        <v>9</v>
      </c>
      <c r="B11" s="1">
        <f>1/1000</f>
        <v>1E-3</v>
      </c>
    </row>
    <row r="12" spans="1:7" x14ac:dyDescent="0.25">
      <c r="A12" t="s">
        <v>10</v>
      </c>
      <c r="B12" s="1">
        <v>0.01</v>
      </c>
    </row>
    <row r="13" spans="1:7" x14ac:dyDescent="0.25">
      <c r="A13" t="s">
        <v>11</v>
      </c>
      <c r="B13" s="1">
        <v>0.1</v>
      </c>
    </row>
    <row r="15" spans="1:7" x14ac:dyDescent="0.25">
      <c r="B15" s="3" t="s">
        <v>5</v>
      </c>
      <c r="C15" s="3" t="s">
        <v>6</v>
      </c>
      <c r="D15" s="3" t="s">
        <v>4</v>
      </c>
    </row>
    <row r="16" spans="1:7" x14ac:dyDescent="0.25">
      <c r="A16" s="3" t="s">
        <v>2</v>
      </c>
      <c r="B16" s="5">
        <f>POPULATION*INCIDENCE*(1-FALSENEG)</f>
        <v>90</v>
      </c>
      <c r="C16" s="6">
        <f>POPULATION*(1-INCIDENCE)*FALSEPOS</f>
        <v>999</v>
      </c>
      <c r="D16" s="2">
        <f>B16+C16</f>
        <v>1089</v>
      </c>
      <c r="F16" s="1">
        <f>B16/D16</f>
        <v>8.2644628099173556E-2</v>
      </c>
      <c r="G16" t="s">
        <v>8</v>
      </c>
    </row>
    <row r="17" spans="1:7" x14ac:dyDescent="0.25">
      <c r="A17" s="3" t="s">
        <v>3</v>
      </c>
      <c r="B17" s="8">
        <f>POPULATION*INCIDENCE*FALSENEG</f>
        <v>10</v>
      </c>
      <c r="C17" s="7">
        <f>POPULATION*(1-INCIDENCE)*(1-FALSEPOS)</f>
        <v>98901</v>
      </c>
      <c r="D17" s="2">
        <f>B17+C17</f>
        <v>98911</v>
      </c>
      <c r="F17" s="1">
        <f>C17/D17</f>
        <v>0.99989889901022133</v>
      </c>
      <c r="G17" t="s">
        <v>7</v>
      </c>
    </row>
    <row r="18" spans="1:7" x14ac:dyDescent="0.25">
      <c r="A18" s="3" t="s">
        <v>4</v>
      </c>
      <c r="B18" s="2">
        <f>B16+B17</f>
        <v>100</v>
      </c>
      <c r="C18" s="2">
        <f>C16+C17</f>
        <v>99900</v>
      </c>
    </row>
    <row r="35" spans="7:7" x14ac:dyDescent="0.25">
      <c r="G35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FALSENEG</vt:lpstr>
      <vt:lpstr>FALSEPOS</vt:lpstr>
      <vt:lpstr>INCIDENCE</vt:lpstr>
      <vt:lpstr>POPULATION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2014-06-01T14:29:32Z</cp:lastPrinted>
  <dcterms:created xsi:type="dcterms:W3CDTF">2014-05-19T13:54:23Z</dcterms:created>
  <dcterms:modified xsi:type="dcterms:W3CDTF">2015-10-18T15:24:39Z</dcterms:modified>
</cp:coreProperties>
</file>